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0632" windowHeight="8220" activeTab="0"/>
  </bookViews>
  <sheets>
    <sheet name="産業別就業者数" sheetId="1" r:id="rId1"/>
    <sheet name="Sheet2" sheetId="2" r:id="rId2"/>
    <sheet name="Sheet3" sheetId="3" r:id="rId3"/>
  </sheets>
  <definedNames>
    <definedName name="_xlnm.Print_Area" localSheetId="0">'産業別就業者数'!$A$1:$W$45</definedName>
  </definedNames>
  <calcPr fullCalcOnLoad="1"/>
</workbook>
</file>

<file path=xl/sharedStrings.xml><?xml version="1.0" encoding="utf-8"?>
<sst xmlns="http://schemas.openxmlformats.org/spreadsheetml/2006/main" count="136" uniqueCount="54">
  <si>
    <t>S25</t>
  </si>
  <si>
    <t>S30</t>
  </si>
  <si>
    <t>S35</t>
  </si>
  <si>
    <t>S40</t>
  </si>
  <si>
    <t>S45</t>
  </si>
  <si>
    <t>S50</t>
  </si>
  <si>
    <t>S55</t>
  </si>
  <si>
    <t>S60</t>
  </si>
  <si>
    <t>H02</t>
  </si>
  <si>
    <t>H07</t>
  </si>
  <si>
    <t>H12</t>
  </si>
  <si>
    <t>H17</t>
  </si>
  <si>
    <t>H22</t>
  </si>
  <si>
    <t>産業別就業者数</t>
  </si>
  <si>
    <t>第1次産業</t>
  </si>
  <si>
    <t>第2次産業</t>
  </si>
  <si>
    <t>第3次産業</t>
  </si>
  <si>
    <t>農業</t>
  </si>
  <si>
    <t>林業、狩猟業</t>
  </si>
  <si>
    <t>漁業、水産養殖業</t>
  </si>
  <si>
    <t>鉱業</t>
  </si>
  <si>
    <t>建設業</t>
  </si>
  <si>
    <t>製造業</t>
  </si>
  <si>
    <t>卸売,小売業</t>
  </si>
  <si>
    <t>金融,保険不動産業</t>
  </si>
  <si>
    <t>運輸,通信業</t>
  </si>
  <si>
    <t>電気,ガス,水道業</t>
  </si>
  <si>
    <t>サービス業</t>
  </si>
  <si>
    <t>公務</t>
  </si>
  <si>
    <t>分類不能の産業</t>
  </si>
  <si>
    <t>西暦</t>
  </si>
  <si>
    <t>和暦</t>
  </si>
  <si>
    <t>金融・保険業</t>
  </si>
  <si>
    <t>不動産業</t>
  </si>
  <si>
    <t>電気,ガス,熱供給,水道業</t>
  </si>
  <si>
    <t>運輸業</t>
  </si>
  <si>
    <t>飲食店,宿泊業</t>
  </si>
  <si>
    <t>医療、福祉</t>
  </si>
  <si>
    <t>教育、学習支援業</t>
  </si>
  <si>
    <t>複合サービス事業</t>
  </si>
  <si>
    <t>卸売,小売業,飲食店</t>
  </si>
  <si>
    <t>情報通信業</t>
  </si>
  <si>
    <t>運輸業,郵便業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</si>
  <si>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</si>
  <si>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</si>
  <si>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</si>
  <si>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</si>
  <si>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</si>
  <si>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総数</t>
  </si>
  <si>
    <t>Totalchk</t>
  </si>
  <si>
    <t>Total</t>
  </si>
  <si>
    <t>福岡県</t>
  </si>
  <si>
    <r>
      <t>サービス業</t>
    </r>
    <r>
      <rPr>
        <sz val="8"/>
        <rFont val="ＭＳ Ｐゴシック"/>
        <family val="3"/>
      </rPr>
      <t>(他に分類されない)</t>
    </r>
  </si>
  <si>
    <t>資料：国勢調査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</si>
</sst>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14" borderId="1" applyNumberFormat="0" applyAlignment="0" applyProtection="0"/>
    <xf numFmtId="0" fontId="7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8" fillId="0" borderId="3" applyNumberFormat="0" applyFill="0" applyAlignment="0" applyProtection="0"/>
    <xf numFmtId="0" fontId="9" fillId="17" borderId="0" applyNumberFormat="0" applyBorder="0" applyAlignment="0" applyProtection="0"/>
    <xf numFmtId="0" fontId="10" fillId="9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9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3" borderId="4" applyNumberFormat="0" applyAlignment="0" applyProtection="0"/>
    <xf numFmtId="0" fontId="19" fillId="7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7" fontId="0" fillId="0" borderId="11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9" fontId="0" fillId="0" borderId="11" xfId="0" applyNumberFormat="1" applyBorder="1" applyAlignment="1">
      <alignment vertical="center"/>
    </xf>
    <xf numFmtId="9" fontId="0" fillId="0" borderId="0" xfId="0" applyNumberFormat="1" applyBorder="1" applyAlignment="1">
      <alignment vertical="center"/>
    </xf>
    <xf numFmtId="9" fontId="0" fillId="0" borderId="12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0" xfId="0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47"/>
  <sheetViews>
    <sheetView tabSelected="1" zoomScalePageLayoutView="0" workbookViewId="0" topLeftCell="A4">
      <selection activeCell="F33" sqref="F33:G33"/>
    </sheetView>
  </sheetViews>
  <sheetFormatPr defaultColWidth="9.00390625" defaultRowHeight="13.5"/>
  <cols>
    <col min="3" max="5" width="9.875" style="0" bestFit="1" customWidth="1"/>
    <col min="6" max="6" width="12.125" style="0" customWidth="1"/>
    <col min="7" max="7" width="10.25390625" style="0" customWidth="1"/>
    <col min="8" max="11" width="9.875" style="0" bestFit="1" customWidth="1"/>
    <col min="14" max="16" width="9.875" style="0" bestFit="1" customWidth="1"/>
    <col min="19" max="20" width="9.875" style="0" bestFit="1" customWidth="1"/>
    <col min="23" max="23" width="11.625" style="0" customWidth="1"/>
  </cols>
  <sheetData>
    <row r="3" spans="1:5" ht="12.75">
      <c r="A3" s="15" t="s">
        <v>13</v>
      </c>
      <c r="B3" s="15"/>
      <c r="D3" t="s">
        <v>51</v>
      </c>
      <c r="E3" t="s">
        <v>53</v>
      </c>
    </row>
    <row r="5" spans="1:23" ht="12.75">
      <c r="A5" s="4" t="s">
        <v>30</v>
      </c>
      <c r="B5" s="4"/>
      <c r="C5" s="5">
        <v>1950</v>
      </c>
      <c r="D5" s="5">
        <v>1955</v>
      </c>
      <c r="E5" s="5">
        <v>1960</v>
      </c>
      <c r="F5" s="5"/>
      <c r="G5" s="5"/>
      <c r="H5" s="5">
        <v>1965</v>
      </c>
      <c r="I5" s="5">
        <v>1970</v>
      </c>
      <c r="J5" s="5">
        <v>1975</v>
      </c>
      <c r="K5" s="5">
        <v>1980</v>
      </c>
      <c r="L5" s="5"/>
      <c r="M5" s="5"/>
      <c r="N5" s="5">
        <v>1985</v>
      </c>
      <c r="O5" s="5">
        <v>1990</v>
      </c>
      <c r="P5" s="5">
        <v>1995</v>
      </c>
      <c r="Q5" s="5"/>
      <c r="R5" s="5"/>
      <c r="S5" s="5">
        <v>2000</v>
      </c>
      <c r="T5" s="5">
        <v>2005</v>
      </c>
      <c r="U5" s="5"/>
      <c r="V5" s="5"/>
      <c r="W5" s="5">
        <v>2010</v>
      </c>
    </row>
    <row r="6" spans="1:23" ht="12.75">
      <c r="A6" s="4" t="s">
        <v>31</v>
      </c>
      <c r="B6" s="4"/>
      <c r="C6" s="5" t="s">
        <v>0</v>
      </c>
      <c r="D6" s="5" t="s">
        <v>1</v>
      </c>
      <c r="E6" s="5" t="s">
        <v>2</v>
      </c>
      <c r="F6" s="5"/>
      <c r="G6" s="5"/>
      <c r="H6" s="5" t="s">
        <v>3</v>
      </c>
      <c r="I6" s="5" t="s">
        <v>4</v>
      </c>
      <c r="J6" s="5" t="s">
        <v>5</v>
      </c>
      <c r="K6" s="5" t="s">
        <v>6</v>
      </c>
      <c r="L6" s="5"/>
      <c r="M6" s="5"/>
      <c r="N6" s="5" t="s">
        <v>7</v>
      </c>
      <c r="O6" s="5" t="s">
        <v>8</v>
      </c>
      <c r="P6" s="5" t="s">
        <v>9</v>
      </c>
      <c r="Q6" s="5"/>
      <c r="R6" s="5"/>
      <c r="S6" s="5" t="s">
        <v>10</v>
      </c>
      <c r="T6" s="5" t="s">
        <v>11</v>
      </c>
      <c r="U6" s="5"/>
      <c r="V6" s="5"/>
      <c r="W6" s="5" t="s">
        <v>12</v>
      </c>
    </row>
    <row r="8" spans="1:23" ht="13.5" customHeight="1">
      <c r="A8" s="15" t="s">
        <v>48</v>
      </c>
      <c r="B8" s="15"/>
      <c r="C8" s="3">
        <v>1377975</v>
      </c>
      <c r="D8" s="3">
        <v>1500514</v>
      </c>
      <c r="E8" s="3">
        <v>1643815</v>
      </c>
      <c r="F8" s="15" t="s">
        <v>48</v>
      </c>
      <c r="G8" s="15"/>
      <c r="H8" s="2">
        <v>1706937</v>
      </c>
      <c r="I8" s="2">
        <v>1863747</v>
      </c>
      <c r="J8" s="2">
        <v>1916134</v>
      </c>
      <c r="K8" s="2">
        <v>2023297</v>
      </c>
      <c r="L8" s="15" t="s">
        <v>48</v>
      </c>
      <c r="M8" s="15"/>
      <c r="N8" s="3">
        <v>2071541</v>
      </c>
      <c r="O8" s="3">
        <v>2181788</v>
      </c>
      <c r="P8" s="3">
        <v>2326268</v>
      </c>
      <c r="Q8" s="15" t="s">
        <v>48</v>
      </c>
      <c r="R8" s="15"/>
      <c r="S8" s="3">
        <v>2327551</v>
      </c>
      <c r="T8" s="3">
        <v>2297154</v>
      </c>
      <c r="U8" s="15" t="s">
        <v>48</v>
      </c>
      <c r="V8" s="15"/>
      <c r="W8" s="3">
        <v>2262722</v>
      </c>
    </row>
    <row r="9" spans="1:23" ht="12.75">
      <c r="A9" s="16"/>
      <c r="B9" s="16"/>
      <c r="C9" s="3"/>
      <c r="D9" s="3"/>
      <c r="E9" s="3"/>
      <c r="H9" s="2"/>
      <c r="I9" s="2"/>
      <c r="J9" s="2"/>
      <c r="K9" s="2"/>
      <c r="N9" s="3"/>
      <c r="O9" s="3"/>
      <c r="P9" s="3"/>
      <c r="S9" s="3"/>
      <c r="T9" s="3"/>
      <c r="W9" s="3"/>
    </row>
    <row r="10" spans="1:23" ht="12.75">
      <c r="A10" s="15" t="s">
        <v>17</v>
      </c>
      <c r="B10" s="15"/>
      <c r="C10" s="3">
        <v>400414</v>
      </c>
      <c r="D10" s="3">
        <v>382712</v>
      </c>
      <c r="E10" s="3">
        <v>327582</v>
      </c>
      <c r="F10" s="15" t="s">
        <v>17</v>
      </c>
      <c r="G10" s="15"/>
      <c r="H10" s="2">
        <v>276835</v>
      </c>
      <c r="I10" s="2">
        <v>246838</v>
      </c>
      <c r="J10" s="2">
        <v>174530</v>
      </c>
      <c r="K10" s="2">
        <v>142128</v>
      </c>
      <c r="L10" s="15" t="s">
        <v>17</v>
      </c>
      <c r="M10" s="15"/>
      <c r="N10" s="3">
        <v>124859</v>
      </c>
      <c r="O10" s="3">
        <v>103335</v>
      </c>
      <c r="P10" s="3">
        <v>91592</v>
      </c>
      <c r="Q10" s="15" t="s">
        <v>17</v>
      </c>
      <c r="R10" s="15"/>
      <c r="S10" s="3">
        <v>78952</v>
      </c>
      <c r="T10" s="3">
        <v>74824</v>
      </c>
      <c r="U10" s="15" t="s">
        <v>17</v>
      </c>
      <c r="V10" s="15"/>
      <c r="W10" s="3">
        <v>60199</v>
      </c>
    </row>
    <row r="11" spans="1:23" ht="12.75">
      <c r="A11" s="15" t="s">
        <v>18</v>
      </c>
      <c r="B11" s="15"/>
      <c r="C11" s="3">
        <v>5410</v>
      </c>
      <c r="D11" s="3">
        <v>5800</v>
      </c>
      <c r="E11" s="3">
        <v>3892</v>
      </c>
      <c r="F11" s="15" t="s">
        <v>18</v>
      </c>
      <c r="G11" s="15"/>
      <c r="H11" s="2">
        <v>1817</v>
      </c>
      <c r="I11" s="2">
        <v>1594</v>
      </c>
      <c r="J11" s="2">
        <v>1317</v>
      </c>
      <c r="K11" s="2">
        <v>1543</v>
      </c>
      <c r="L11" s="15" t="s">
        <v>18</v>
      </c>
      <c r="M11" s="15"/>
      <c r="N11" s="3">
        <v>1392</v>
      </c>
      <c r="O11" s="3">
        <v>1057</v>
      </c>
      <c r="P11" s="3">
        <v>991</v>
      </c>
      <c r="Q11" s="15" t="s">
        <v>18</v>
      </c>
      <c r="R11" s="15"/>
      <c r="S11" s="3">
        <v>707</v>
      </c>
      <c r="T11" s="3">
        <v>568</v>
      </c>
      <c r="U11" s="15" t="s">
        <v>18</v>
      </c>
      <c r="V11" s="15"/>
      <c r="W11" s="3">
        <v>1000</v>
      </c>
    </row>
    <row r="12" spans="1:23" ht="13.5" customHeight="1">
      <c r="A12" s="15" t="s">
        <v>19</v>
      </c>
      <c r="B12" s="15"/>
      <c r="C12" s="3">
        <v>15111</v>
      </c>
      <c r="D12" s="3">
        <v>14948</v>
      </c>
      <c r="E12" s="3">
        <v>16004</v>
      </c>
      <c r="F12" s="15" t="s">
        <v>19</v>
      </c>
      <c r="G12" s="15"/>
      <c r="H12" s="2">
        <v>17747</v>
      </c>
      <c r="I12" s="2">
        <v>18320</v>
      </c>
      <c r="J12" s="2">
        <v>15419</v>
      </c>
      <c r="K12" s="2">
        <v>15136</v>
      </c>
      <c r="L12" s="15" t="s">
        <v>19</v>
      </c>
      <c r="M12" s="15"/>
      <c r="N12" s="3">
        <v>12579</v>
      </c>
      <c r="O12" s="3">
        <v>9987</v>
      </c>
      <c r="P12" s="3">
        <v>8322</v>
      </c>
      <c r="Q12" s="15" t="s">
        <v>19</v>
      </c>
      <c r="R12" s="15"/>
      <c r="S12" s="3">
        <v>7028</v>
      </c>
      <c r="T12" s="3">
        <v>5827</v>
      </c>
      <c r="U12" s="15" t="s">
        <v>19</v>
      </c>
      <c r="V12" s="15"/>
      <c r="W12" s="3">
        <v>4607</v>
      </c>
    </row>
    <row r="13" spans="1:23" ht="12.75">
      <c r="A13" s="15"/>
      <c r="B13" s="15"/>
      <c r="C13" s="3"/>
      <c r="D13" s="3"/>
      <c r="E13" s="3"/>
      <c r="F13" s="15"/>
      <c r="G13" s="15"/>
      <c r="H13" s="2"/>
      <c r="I13" s="2"/>
      <c r="J13" s="2"/>
      <c r="K13" s="2"/>
      <c r="L13" s="15"/>
      <c r="M13" s="15"/>
      <c r="N13" s="3"/>
      <c r="O13" s="3"/>
      <c r="P13" s="3"/>
      <c r="Q13" s="15"/>
      <c r="R13" s="15"/>
      <c r="S13" s="3"/>
      <c r="T13" s="3"/>
      <c r="U13" s="15"/>
      <c r="V13" s="15"/>
      <c r="W13" s="3"/>
    </row>
    <row r="14" spans="1:25" ht="12.75">
      <c r="A14" s="15" t="s">
        <v>20</v>
      </c>
      <c r="B14" s="15"/>
      <c r="C14" s="3">
        <v>183031</v>
      </c>
      <c r="D14" s="3">
        <v>137884</v>
      </c>
      <c r="E14" s="3">
        <v>119459</v>
      </c>
      <c r="F14" s="15" t="s">
        <v>20</v>
      </c>
      <c r="G14" s="15"/>
      <c r="H14" s="2">
        <v>47011</v>
      </c>
      <c r="I14" s="2">
        <v>17280</v>
      </c>
      <c r="J14" s="2">
        <v>7968</v>
      </c>
      <c r="K14" s="2">
        <v>6726</v>
      </c>
      <c r="L14" s="15" t="s">
        <v>20</v>
      </c>
      <c r="M14" s="15"/>
      <c r="N14" s="3">
        <v>5695</v>
      </c>
      <c r="O14" s="3">
        <v>2902</v>
      </c>
      <c r="P14" s="3">
        <v>2465</v>
      </c>
      <c r="Q14" s="15" t="s">
        <v>20</v>
      </c>
      <c r="R14" s="15"/>
      <c r="S14" s="3">
        <v>1157</v>
      </c>
      <c r="T14" s="3">
        <v>684</v>
      </c>
      <c r="U14" s="15" t="s">
        <v>20</v>
      </c>
      <c r="V14" s="15"/>
      <c r="W14" s="3">
        <v>660</v>
      </c>
      <c r="X14" s="3"/>
      <c r="Y14" s="3"/>
    </row>
    <row r="15" spans="1:23" ht="12.75">
      <c r="A15" s="15" t="s">
        <v>21</v>
      </c>
      <c r="B15" s="15"/>
      <c r="C15" s="3">
        <v>66119</v>
      </c>
      <c r="D15" s="3">
        <v>82301</v>
      </c>
      <c r="E15" s="3">
        <v>134684</v>
      </c>
      <c r="F15" s="15" t="s">
        <v>21</v>
      </c>
      <c r="G15" s="15"/>
      <c r="H15" s="2">
        <v>158287</v>
      </c>
      <c r="I15" s="2">
        <v>171612</v>
      </c>
      <c r="J15" s="2">
        <v>206078</v>
      </c>
      <c r="K15" s="2">
        <v>230650</v>
      </c>
      <c r="L15" s="15" t="s">
        <v>21</v>
      </c>
      <c r="M15" s="15"/>
      <c r="N15" s="3">
        <v>215887</v>
      </c>
      <c r="O15" s="3">
        <v>231801</v>
      </c>
      <c r="P15" s="3">
        <v>259342</v>
      </c>
      <c r="Q15" s="15" t="s">
        <v>21</v>
      </c>
      <c r="R15" s="15"/>
      <c r="S15" s="3">
        <v>250894</v>
      </c>
      <c r="T15" s="3">
        <v>217328</v>
      </c>
      <c r="U15" s="15" t="s">
        <v>21</v>
      </c>
      <c r="V15" s="15"/>
      <c r="W15" s="3">
        <v>183705</v>
      </c>
    </row>
    <row r="16" spans="1:23" ht="12.75">
      <c r="A16" s="15" t="s">
        <v>22</v>
      </c>
      <c r="B16" s="15"/>
      <c r="C16" s="3">
        <v>234276</v>
      </c>
      <c r="D16" s="3">
        <v>238629</v>
      </c>
      <c r="E16" s="3">
        <v>291283</v>
      </c>
      <c r="F16" s="15" t="s">
        <v>22</v>
      </c>
      <c r="G16" s="15"/>
      <c r="H16" s="2">
        <v>331484</v>
      </c>
      <c r="I16" s="2">
        <v>376913</v>
      </c>
      <c r="J16" s="2">
        <v>377297</v>
      </c>
      <c r="K16" s="2">
        <v>350512</v>
      </c>
      <c r="L16" s="15" t="s">
        <v>22</v>
      </c>
      <c r="M16" s="15"/>
      <c r="N16" s="3">
        <v>341817</v>
      </c>
      <c r="O16" s="3">
        <v>371674</v>
      </c>
      <c r="P16" s="3">
        <v>348179</v>
      </c>
      <c r="Q16" s="15" t="s">
        <v>22</v>
      </c>
      <c r="R16" s="15"/>
      <c r="S16" s="3">
        <v>311414</v>
      </c>
      <c r="T16" s="3">
        <v>278930</v>
      </c>
      <c r="U16" s="15" t="s">
        <v>22</v>
      </c>
      <c r="V16" s="15"/>
      <c r="W16" s="3">
        <v>263231</v>
      </c>
    </row>
    <row r="17" spans="1:23" ht="12.75">
      <c r="A17" s="15"/>
      <c r="B17" s="15"/>
      <c r="C17" s="3"/>
      <c r="D17" s="3"/>
      <c r="E17" s="3"/>
      <c r="H17" s="2"/>
      <c r="I17" s="2"/>
      <c r="J17" s="2"/>
      <c r="K17" s="2"/>
      <c r="N17" s="3"/>
      <c r="O17" s="3"/>
      <c r="P17" s="3"/>
      <c r="S17" s="3"/>
      <c r="T17" s="3"/>
      <c r="W17" s="3"/>
    </row>
    <row r="18" spans="1:23" ht="13.5" customHeight="1">
      <c r="A18" s="15"/>
      <c r="B18" s="15"/>
      <c r="C18" s="3"/>
      <c r="D18" s="3"/>
      <c r="E18" s="3"/>
      <c r="H18" s="2"/>
      <c r="I18" s="2"/>
      <c r="J18" s="2"/>
      <c r="K18" s="2"/>
      <c r="L18" s="20" t="s">
        <v>34</v>
      </c>
      <c r="M18" s="20"/>
      <c r="N18" s="3">
        <v>12568</v>
      </c>
      <c r="O18" s="3">
        <v>12527</v>
      </c>
      <c r="P18" s="3">
        <v>13721</v>
      </c>
      <c r="Q18" s="20" t="s">
        <v>34</v>
      </c>
      <c r="R18" s="20"/>
      <c r="S18" s="3">
        <v>12103</v>
      </c>
      <c r="T18" s="3">
        <v>11122</v>
      </c>
      <c r="U18" s="20" t="s">
        <v>34</v>
      </c>
      <c r="V18" s="20"/>
      <c r="W18" s="3">
        <v>11370</v>
      </c>
    </row>
    <row r="19" spans="1:23" ht="12.75">
      <c r="A19" s="15"/>
      <c r="B19" s="15"/>
      <c r="C19" s="3"/>
      <c r="D19" s="3"/>
      <c r="E19" s="3"/>
      <c r="H19" s="2"/>
      <c r="I19" s="2"/>
      <c r="J19" s="2"/>
      <c r="K19" s="2"/>
      <c r="L19" s="15" t="s">
        <v>25</v>
      </c>
      <c r="M19" s="15"/>
      <c r="N19" s="3">
        <v>147613</v>
      </c>
      <c r="O19" s="3">
        <v>151947</v>
      </c>
      <c r="P19" s="3">
        <v>161477</v>
      </c>
      <c r="Q19" s="15" t="s">
        <v>41</v>
      </c>
      <c r="R19" s="15"/>
      <c r="S19" s="3">
        <v>50903</v>
      </c>
      <c r="T19" s="3">
        <v>53243</v>
      </c>
      <c r="U19" s="15" t="s">
        <v>41</v>
      </c>
      <c r="V19" s="15"/>
      <c r="W19" s="3">
        <v>51513</v>
      </c>
    </row>
    <row r="20" spans="1:23" ht="12.75">
      <c r="A20" s="1"/>
      <c r="B20" s="1"/>
      <c r="C20" s="3"/>
      <c r="D20" s="3"/>
      <c r="E20" s="3"/>
      <c r="H20" s="2"/>
      <c r="I20" s="2"/>
      <c r="J20" s="2"/>
      <c r="K20" s="2"/>
      <c r="L20" s="1"/>
      <c r="M20" s="1"/>
      <c r="N20" s="3"/>
      <c r="O20" s="3"/>
      <c r="P20" s="3"/>
      <c r="Q20" s="15" t="s">
        <v>35</v>
      </c>
      <c r="R20" s="15"/>
      <c r="S20" s="3">
        <v>133728</v>
      </c>
      <c r="T20" s="3">
        <v>132554</v>
      </c>
      <c r="U20" s="15" t="s">
        <v>42</v>
      </c>
      <c r="V20" s="15"/>
      <c r="W20" s="3">
        <v>138664</v>
      </c>
    </row>
    <row r="21" spans="1:23" ht="12.75">
      <c r="A21" s="15" t="s">
        <v>23</v>
      </c>
      <c r="B21" s="15"/>
      <c r="C21" s="3">
        <v>168406</v>
      </c>
      <c r="D21" s="3">
        <v>237405</v>
      </c>
      <c r="E21" s="3">
        <v>307179</v>
      </c>
      <c r="F21" s="15" t="s">
        <v>23</v>
      </c>
      <c r="G21" s="15"/>
      <c r="H21" s="2">
        <v>361849</v>
      </c>
      <c r="I21" s="2">
        <v>421720</v>
      </c>
      <c r="J21" s="2">
        <v>468556</v>
      </c>
      <c r="K21" s="2">
        <v>536069</v>
      </c>
      <c r="L21" s="15" t="s">
        <v>40</v>
      </c>
      <c r="M21" s="15"/>
      <c r="N21" s="3">
        <v>563200</v>
      </c>
      <c r="O21" s="3">
        <v>569193</v>
      </c>
      <c r="P21" s="3">
        <v>616568</v>
      </c>
      <c r="Q21" s="15" t="s">
        <v>23</v>
      </c>
      <c r="R21" s="15"/>
      <c r="S21" s="3">
        <v>500761</v>
      </c>
      <c r="T21" s="3">
        <v>470936</v>
      </c>
      <c r="U21" s="15" t="s">
        <v>23</v>
      </c>
      <c r="V21" s="15"/>
      <c r="W21" s="3">
        <v>421436</v>
      </c>
    </row>
    <row r="22" spans="1:23" ht="12.75">
      <c r="A22" s="15" t="s">
        <v>24</v>
      </c>
      <c r="B22" s="15"/>
      <c r="C22" s="3">
        <v>16246</v>
      </c>
      <c r="D22" s="3">
        <v>26468</v>
      </c>
      <c r="E22" s="3">
        <v>32539</v>
      </c>
      <c r="F22" s="15" t="s">
        <v>32</v>
      </c>
      <c r="G22" s="15"/>
      <c r="H22" s="2">
        <v>44533</v>
      </c>
      <c r="I22" s="2">
        <v>41170</v>
      </c>
      <c r="J22" s="2">
        <v>48516</v>
      </c>
      <c r="K22" s="2">
        <v>58207</v>
      </c>
      <c r="L22" s="15" t="s">
        <v>32</v>
      </c>
      <c r="M22" s="15"/>
      <c r="N22" s="3">
        <v>65960</v>
      </c>
      <c r="O22" s="3">
        <v>73065</v>
      </c>
      <c r="P22" s="3">
        <v>73677</v>
      </c>
      <c r="Q22" s="15" t="s">
        <v>32</v>
      </c>
      <c r="R22" s="15"/>
      <c r="S22" s="3">
        <v>68985</v>
      </c>
      <c r="T22" s="3">
        <v>60145</v>
      </c>
      <c r="U22" s="15" t="s">
        <v>43</v>
      </c>
      <c r="V22" s="15"/>
      <c r="W22" s="3">
        <v>56706</v>
      </c>
    </row>
    <row r="23" spans="1:23" ht="12.75">
      <c r="A23" s="15"/>
      <c r="B23" s="15"/>
      <c r="C23" s="3"/>
      <c r="D23" s="3"/>
      <c r="E23" s="3"/>
      <c r="F23" s="15" t="s">
        <v>33</v>
      </c>
      <c r="G23" s="15"/>
      <c r="H23" s="2"/>
      <c r="I23" s="2">
        <v>10420</v>
      </c>
      <c r="J23" s="2">
        <v>12894</v>
      </c>
      <c r="K23" s="2">
        <v>15870</v>
      </c>
      <c r="L23" s="15" t="s">
        <v>33</v>
      </c>
      <c r="M23" s="15"/>
      <c r="N23" s="3">
        <v>18248</v>
      </c>
      <c r="O23" s="3">
        <v>26074</v>
      </c>
      <c r="P23" s="3">
        <v>26125</v>
      </c>
      <c r="Q23" s="15" t="s">
        <v>33</v>
      </c>
      <c r="R23" s="15"/>
      <c r="S23" s="3">
        <v>30611</v>
      </c>
      <c r="T23" s="3">
        <v>32834</v>
      </c>
      <c r="U23" s="15" t="s">
        <v>44</v>
      </c>
      <c r="V23" s="15"/>
      <c r="W23" s="3">
        <v>44686</v>
      </c>
    </row>
    <row r="24" spans="1:23" ht="13.5" customHeight="1">
      <c r="A24" s="15" t="s">
        <v>25</v>
      </c>
      <c r="B24" s="15"/>
      <c r="C24" s="3">
        <v>78467</v>
      </c>
      <c r="D24" s="3">
        <v>83131</v>
      </c>
      <c r="E24" s="3">
        <v>106835</v>
      </c>
      <c r="F24" s="15" t="s">
        <v>25</v>
      </c>
      <c r="G24" s="15"/>
      <c r="H24" s="2">
        <v>131666</v>
      </c>
      <c r="I24" s="2">
        <v>145056</v>
      </c>
      <c r="J24" s="2">
        <v>147530</v>
      </c>
      <c r="K24" s="2">
        <v>151212</v>
      </c>
      <c r="L24" s="15"/>
      <c r="M24" s="15"/>
      <c r="N24" s="3"/>
      <c r="O24" s="3"/>
      <c r="P24" s="3"/>
      <c r="Q24" s="15"/>
      <c r="R24" s="15"/>
      <c r="S24" s="3"/>
      <c r="T24" s="3"/>
      <c r="U24" s="20" t="s">
        <v>45</v>
      </c>
      <c r="V24" s="20"/>
      <c r="W24" s="3">
        <v>65425</v>
      </c>
    </row>
    <row r="25" spans="1:23" ht="13.5" customHeight="1">
      <c r="A25" s="15" t="s">
        <v>26</v>
      </c>
      <c r="B25" s="15"/>
      <c r="C25" s="3">
        <v>10593</v>
      </c>
      <c r="D25" s="3">
        <v>11947</v>
      </c>
      <c r="E25" s="3">
        <v>11788</v>
      </c>
      <c r="F25" s="15" t="s">
        <v>26</v>
      </c>
      <c r="G25" s="15"/>
      <c r="H25" s="2">
        <v>12032</v>
      </c>
      <c r="I25" s="2">
        <v>11857</v>
      </c>
      <c r="J25" s="2">
        <v>12172</v>
      </c>
      <c r="K25" s="2">
        <v>12780</v>
      </c>
      <c r="L25" s="15"/>
      <c r="M25" s="15"/>
      <c r="N25" s="3"/>
      <c r="O25" s="3"/>
      <c r="P25" s="3"/>
      <c r="Q25" s="15" t="s">
        <v>36</v>
      </c>
      <c r="R25" s="15"/>
      <c r="S25" s="3">
        <v>131470</v>
      </c>
      <c r="T25" s="3">
        <v>120015</v>
      </c>
      <c r="U25" s="15" t="s">
        <v>46</v>
      </c>
      <c r="V25" s="15"/>
      <c r="W25" s="3">
        <v>131668</v>
      </c>
    </row>
    <row r="26" spans="1:23" ht="13.5" customHeight="1">
      <c r="A26" s="15" t="s">
        <v>27</v>
      </c>
      <c r="B26" s="15"/>
      <c r="C26" s="3">
        <v>150124</v>
      </c>
      <c r="D26" s="3">
        <v>211554</v>
      </c>
      <c r="E26" s="3">
        <v>234820</v>
      </c>
      <c r="F26" s="15" t="s">
        <v>27</v>
      </c>
      <c r="G26" s="15"/>
      <c r="H26" s="2">
        <v>259267</v>
      </c>
      <c r="I26" s="2">
        <v>318724</v>
      </c>
      <c r="J26" s="2">
        <v>346943</v>
      </c>
      <c r="K26" s="2">
        <v>409461</v>
      </c>
      <c r="L26" s="15" t="s">
        <v>27</v>
      </c>
      <c r="M26" s="15"/>
      <c r="N26" s="3">
        <v>466159</v>
      </c>
      <c r="O26" s="3">
        <v>534297</v>
      </c>
      <c r="P26" s="3">
        <v>622301</v>
      </c>
      <c r="Q26" s="15" t="s">
        <v>37</v>
      </c>
      <c r="R26" s="15"/>
      <c r="S26" s="3">
        <v>201900</v>
      </c>
      <c r="T26" s="3">
        <v>249324</v>
      </c>
      <c r="U26" s="20" t="s">
        <v>47</v>
      </c>
      <c r="V26" s="20"/>
      <c r="W26" s="3">
        <v>85780</v>
      </c>
    </row>
    <row r="27" spans="1:23" ht="13.5" customHeight="1">
      <c r="A27" s="15"/>
      <c r="B27" s="15"/>
      <c r="C27" s="3"/>
      <c r="D27" s="3"/>
      <c r="E27" s="3"/>
      <c r="H27" s="2"/>
      <c r="I27" s="2"/>
      <c r="J27" s="2"/>
      <c r="K27" s="2"/>
      <c r="L27" s="15"/>
      <c r="M27" s="15"/>
      <c r="N27" s="3"/>
      <c r="O27" s="3"/>
      <c r="P27" s="3"/>
      <c r="Q27" s="15" t="s">
        <v>38</v>
      </c>
      <c r="R27" s="15"/>
      <c r="S27" s="3">
        <v>105236</v>
      </c>
      <c r="T27" s="3">
        <v>105808</v>
      </c>
      <c r="U27" s="15" t="s">
        <v>38</v>
      </c>
      <c r="V27" s="15"/>
      <c r="W27" s="3">
        <v>103679</v>
      </c>
    </row>
    <row r="28" spans="1:23" ht="13.5" customHeight="1">
      <c r="A28" s="15"/>
      <c r="B28" s="15"/>
      <c r="C28" s="3"/>
      <c r="D28" s="3"/>
      <c r="E28" s="3"/>
      <c r="H28" s="2"/>
      <c r="I28" s="2"/>
      <c r="J28" s="2"/>
      <c r="K28" s="2"/>
      <c r="Q28" s="15"/>
      <c r="R28" s="15"/>
      <c r="S28" s="3"/>
      <c r="T28" s="3"/>
      <c r="U28" s="15" t="s">
        <v>37</v>
      </c>
      <c r="V28" s="15"/>
      <c r="W28" s="3">
        <v>281209</v>
      </c>
    </row>
    <row r="29" spans="1:23" ht="13.5" customHeight="1">
      <c r="A29" s="15"/>
      <c r="B29" s="15"/>
      <c r="C29" s="3"/>
      <c r="D29" s="3"/>
      <c r="E29" s="3"/>
      <c r="H29" s="2"/>
      <c r="I29" s="2"/>
      <c r="J29" s="2"/>
      <c r="K29" s="2"/>
      <c r="L29" s="15"/>
      <c r="M29" s="15"/>
      <c r="N29" s="3"/>
      <c r="O29" s="3"/>
      <c r="P29" s="3"/>
      <c r="Q29" s="15" t="s">
        <v>39</v>
      </c>
      <c r="R29" s="15"/>
      <c r="S29" s="3">
        <v>21862</v>
      </c>
      <c r="T29" s="3">
        <v>21379</v>
      </c>
      <c r="U29" s="15" t="s">
        <v>39</v>
      </c>
      <c r="V29" s="15"/>
      <c r="W29" s="3">
        <v>12397</v>
      </c>
    </row>
    <row r="30" spans="1:23" ht="13.5" customHeight="1">
      <c r="A30" s="15"/>
      <c r="B30" s="15"/>
      <c r="C30" s="3"/>
      <c r="D30" s="3"/>
      <c r="E30" s="3"/>
      <c r="H30" s="2"/>
      <c r="I30" s="2"/>
      <c r="J30" s="2"/>
      <c r="K30" s="2"/>
      <c r="L30" s="15"/>
      <c r="M30" s="15"/>
      <c r="N30" s="3"/>
      <c r="O30" s="3"/>
      <c r="P30" s="3"/>
      <c r="Q30" s="20" t="s">
        <v>52</v>
      </c>
      <c r="R30" s="20"/>
      <c r="S30" s="3">
        <v>309315</v>
      </c>
      <c r="T30" s="3">
        <v>336996</v>
      </c>
      <c r="U30" s="20" t="s">
        <v>52</v>
      </c>
      <c r="V30" s="20"/>
      <c r="W30" s="3">
        <v>140103</v>
      </c>
    </row>
    <row r="31" spans="1:23" ht="13.5" customHeight="1">
      <c r="A31" s="1"/>
      <c r="B31" s="1"/>
      <c r="C31" s="3"/>
      <c r="D31" s="3"/>
      <c r="E31" s="3"/>
      <c r="H31" s="2"/>
      <c r="I31" s="2"/>
      <c r="J31" s="2"/>
      <c r="K31" s="2"/>
      <c r="L31" s="1"/>
      <c r="M31" s="1"/>
      <c r="N31" s="3"/>
      <c r="O31" s="3"/>
      <c r="P31" s="3"/>
      <c r="S31" s="3"/>
      <c r="T31" s="3"/>
      <c r="U31" s="1"/>
      <c r="V31" s="1"/>
      <c r="W31" s="3"/>
    </row>
    <row r="32" spans="1:23" ht="12.75">
      <c r="A32" s="15"/>
      <c r="B32" s="15"/>
      <c r="C32" s="3"/>
      <c r="D32" s="3"/>
      <c r="E32" s="3"/>
      <c r="H32" s="2"/>
      <c r="I32" s="2"/>
      <c r="J32" s="2"/>
      <c r="K32" s="2"/>
      <c r="N32" s="3"/>
      <c r="O32" s="3"/>
      <c r="P32" s="3"/>
      <c r="S32" s="3"/>
      <c r="T32" s="3"/>
      <c r="W32" s="3"/>
    </row>
    <row r="33" spans="1:23" ht="12.75">
      <c r="A33" s="15" t="s">
        <v>28</v>
      </c>
      <c r="B33" s="15"/>
      <c r="C33" s="3">
        <v>48131</v>
      </c>
      <c r="D33" s="3">
        <v>67641</v>
      </c>
      <c r="E33" s="3">
        <v>57511</v>
      </c>
      <c r="F33" s="15" t="s">
        <v>28</v>
      </c>
      <c r="G33" s="15"/>
      <c r="H33" s="2">
        <v>64062</v>
      </c>
      <c r="I33" s="2">
        <v>81030</v>
      </c>
      <c r="J33" s="2">
        <v>89931</v>
      </c>
      <c r="K33" s="2">
        <v>89356</v>
      </c>
      <c r="L33" s="15" t="s">
        <v>28</v>
      </c>
      <c r="M33" s="15"/>
      <c r="N33" s="3">
        <v>89515</v>
      </c>
      <c r="O33" s="3">
        <v>83301</v>
      </c>
      <c r="P33" s="3">
        <v>85989</v>
      </c>
      <c r="Q33" s="15" t="s">
        <v>28</v>
      </c>
      <c r="R33" s="15"/>
      <c r="S33" s="3">
        <v>80548</v>
      </c>
      <c r="T33" s="3">
        <v>82090</v>
      </c>
      <c r="U33" s="15" t="s">
        <v>28</v>
      </c>
      <c r="V33" s="15"/>
      <c r="W33" s="3">
        <v>79546</v>
      </c>
    </row>
    <row r="34" spans="1:23" ht="12.75">
      <c r="A34" s="1"/>
      <c r="B34" s="1"/>
      <c r="C34" s="3"/>
      <c r="D34" s="3"/>
      <c r="E34" s="3"/>
      <c r="F34" s="1"/>
      <c r="G34" s="1"/>
      <c r="H34" s="2"/>
      <c r="I34" s="2"/>
      <c r="J34" s="2"/>
      <c r="K34" s="2"/>
      <c r="L34" s="1"/>
      <c r="M34" s="1"/>
      <c r="N34" s="3"/>
      <c r="O34" s="3"/>
      <c r="P34" s="3"/>
      <c r="Q34" s="1"/>
      <c r="R34" s="1"/>
      <c r="S34" s="3"/>
      <c r="T34" s="3"/>
      <c r="U34" s="1"/>
      <c r="V34" s="1"/>
      <c r="W34" s="3"/>
    </row>
    <row r="35" spans="1:23" ht="12.75">
      <c r="A35" s="17" t="s">
        <v>29</v>
      </c>
      <c r="B35" s="17"/>
      <c r="C35" s="7">
        <v>1247</v>
      </c>
      <c r="D35" s="7">
        <v>94</v>
      </c>
      <c r="E35" s="7">
        <v>239</v>
      </c>
      <c r="F35" s="17" t="s">
        <v>29</v>
      </c>
      <c r="G35" s="17"/>
      <c r="H35" s="12">
        <v>347</v>
      </c>
      <c r="I35" s="12">
        <v>1213</v>
      </c>
      <c r="J35" s="12">
        <v>6983</v>
      </c>
      <c r="K35" s="12">
        <v>3647</v>
      </c>
      <c r="L35" s="17" t="s">
        <v>29</v>
      </c>
      <c r="M35" s="17"/>
      <c r="N35" s="7">
        <v>6049</v>
      </c>
      <c r="O35" s="7">
        <v>10628</v>
      </c>
      <c r="P35" s="7">
        <v>15519</v>
      </c>
      <c r="Q35" s="17" t="s">
        <v>29</v>
      </c>
      <c r="R35" s="17"/>
      <c r="S35" s="7">
        <v>29977</v>
      </c>
      <c r="T35" s="7">
        <v>42547</v>
      </c>
      <c r="U35" s="17" t="s">
        <v>29</v>
      </c>
      <c r="V35" s="17"/>
      <c r="W35" s="7">
        <v>125138</v>
      </c>
    </row>
    <row r="36" spans="1:23" ht="12.75">
      <c r="A36" s="18"/>
      <c r="B36" s="18"/>
      <c r="C36" s="8"/>
      <c r="D36" s="8"/>
      <c r="E36" s="8"/>
      <c r="F36" s="13"/>
      <c r="G36" s="13"/>
      <c r="H36" s="14"/>
      <c r="I36" s="14"/>
      <c r="J36" s="14"/>
      <c r="K36" s="14"/>
      <c r="L36" s="13"/>
      <c r="M36" s="13"/>
      <c r="N36" s="8"/>
      <c r="O36" s="8"/>
      <c r="P36" s="8"/>
      <c r="Q36" s="13"/>
      <c r="R36" s="13"/>
      <c r="S36" s="8"/>
      <c r="T36" s="8"/>
      <c r="U36" s="13"/>
      <c r="V36" s="13"/>
      <c r="W36" s="8"/>
    </row>
    <row r="37" spans="1:23" ht="12.75">
      <c r="A37" s="15"/>
      <c r="B37" s="15"/>
      <c r="C37" s="3"/>
      <c r="D37" s="3"/>
      <c r="E37" s="3"/>
      <c r="N37" s="3"/>
      <c r="O37" s="3"/>
      <c r="P37" s="3"/>
      <c r="S37" s="3"/>
      <c r="T37" s="3"/>
      <c r="W37" s="3"/>
    </row>
    <row r="38" spans="1:23" ht="12.75">
      <c r="A38" s="19" t="s">
        <v>14</v>
      </c>
      <c r="B38" s="19"/>
      <c r="C38" s="6">
        <f>SUM(C10:C12)</f>
        <v>420935</v>
      </c>
      <c r="D38" s="6">
        <f>SUM(D10:D12)</f>
        <v>403460</v>
      </c>
      <c r="E38" s="6">
        <f>SUM(E10:E12)</f>
        <v>347478</v>
      </c>
      <c r="F38" s="19" t="s">
        <v>14</v>
      </c>
      <c r="G38" s="19"/>
      <c r="H38" s="6">
        <f>SUM(H10:H12)</f>
        <v>296399</v>
      </c>
      <c r="I38" s="6">
        <f>SUM(I10:I12)</f>
        <v>266752</v>
      </c>
      <c r="J38" s="6">
        <f>SUM(J10:J12)</f>
        <v>191266</v>
      </c>
      <c r="K38" s="6">
        <f>SUM(K10:K12)</f>
        <v>158807</v>
      </c>
      <c r="L38" s="19" t="s">
        <v>14</v>
      </c>
      <c r="M38" s="19"/>
      <c r="N38" s="6">
        <f>SUM(N10:N12)</f>
        <v>138830</v>
      </c>
      <c r="O38" s="6">
        <f>SUM(O10:O12)</f>
        <v>114379</v>
      </c>
      <c r="P38" s="6">
        <f>SUM(P10:P12)</f>
        <v>100905</v>
      </c>
      <c r="Q38" s="19" t="s">
        <v>14</v>
      </c>
      <c r="R38" s="19"/>
      <c r="S38" s="6">
        <f>SUM(S10:S12)</f>
        <v>86687</v>
      </c>
      <c r="T38" s="6">
        <f>SUM(T10:T12)</f>
        <v>81219</v>
      </c>
      <c r="U38" s="19" t="s">
        <v>14</v>
      </c>
      <c r="V38" s="19"/>
      <c r="W38" s="6">
        <f>SUM(W10:W12)</f>
        <v>65806</v>
      </c>
    </row>
    <row r="39" spans="1:23" ht="12.75">
      <c r="A39" s="17" t="s">
        <v>15</v>
      </c>
      <c r="B39" s="17"/>
      <c r="C39" s="7">
        <f>SUM(C14:C16)</f>
        <v>483426</v>
      </c>
      <c r="D39" s="7">
        <f>SUM(D14:D16)</f>
        <v>458814</v>
      </c>
      <c r="E39" s="7">
        <f>SUM(E14:E16)</f>
        <v>545426</v>
      </c>
      <c r="F39" s="17" t="s">
        <v>15</v>
      </c>
      <c r="G39" s="17"/>
      <c r="H39" s="7">
        <f>SUM(H14:H16)</f>
        <v>536782</v>
      </c>
      <c r="I39" s="7">
        <f>SUM(I14:I16)</f>
        <v>565805</v>
      </c>
      <c r="J39" s="7">
        <f>SUM(J14:J16)</f>
        <v>591343</v>
      </c>
      <c r="K39" s="7">
        <f>SUM(K14:K16)</f>
        <v>587888</v>
      </c>
      <c r="L39" s="17" t="s">
        <v>15</v>
      </c>
      <c r="M39" s="17"/>
      <c r="N39" s="7">
        <f>SUM(N14:N16)</f>
        <v>563399</v>
      </c>
      <c r="O39" s="7">
        <f>SUM(O14:O16)</f>
        <v>606377</v>
      </c>
      <c r="P39" s="7">
        <f>SUM(P14:P16)</f>
        <v>609986</v>
      </c>
      <c r="Q39" s="17" t="s">
        <v>15</v>
      </c>
      <c r="R39" s="17"/>
      <c r="S39" s="7">
        <f>SUM(S14:S16)</f>
        <v>563465</v>
      </c>
      <c r="T39" s="7">
        <f>SUM(T14:T16)</f>
        <v>496942</v>
      </c>
      <c r="U39" s="17" t="s">
        <v>15</v>
      </c>
      <c r="V39" s="17"/>
      <c r="W39" s="7">
        <f>SUM(W14:W16)</f>
        <v>447596</v>
      </c>
    </row>
    <row r="40" spans="1:23" ht="12.75">
      <c r="A40" s="18" t="s">
        <v>16</v>
      </c>
      <c r="B40" s="18"/>
      <c r="C40" s="8">
        <f>SUM(C18:C33)</f>
        <v>471967</v>
      </c>
      <c r="D40" s="8">
        <f>SUM(D18:D33)</f>
        <v>638146</v>
      </c>
      <c r="E40" s="8">
        <f>SUM(E18:E33)</f>
        <v>750672</v>
      </c>
      <c r="F40" s="18" t="s">
        <v>16</v>
      </c>
      <c r="G40" s="18"/>
      <c r="H40" s="8">
        <f>SUM(H18:H33)</f>
        <v>873409</v>
      </c>
      <c r="I40" s="8">
        <f>SUM(I18:I33)</f>
        <v>1029977</v>
      </c>
      <c r="J40" s="8">
        <f>SUM(J18:J33)</f>
        <v>1126542</v>
      </c>
      <c r="K40" s="8">
        <f>SUM(K18:K33)</f>
        <v>1272955</v>
      </c>
      <c r="L40" s="18" t="s">
        <v>16</v>
      </c>
      <c r="M40" s="18"/>
      <c r="N40" s="8">
        <f>SUM(N18:N33)</f>
        <v>1363263</v>
      </c>
      <c r="O40" s="8">
        <f>SUM(O18:O33)</f>
        <v>1450404</v>
      </c>
      <c r="P40" s="8">
        <f>SUM(P18:P33)</f>
        <v>1599858</v>
      </c>
      <c r="Q40" s="18" t="s">
        <v>16</v>
      </c>
      <c r="R40" s="18"/>
      <c r="S40" s="8">
        <f>SUM(S18:S33)</f>
        <v>1647422</v>
      </c>
      <c r="T40" s="8">
        <f>SUM(T18:T33)</f>
        <v>1676446</v>
      </c>
      <c r="U40" s="18" t="s">
        <v>16</v>
      </c>
      <c r="V40" s="18"/>
      <c r="W40" s="8">
        <f>SUM(W18:W33)</f>
        <v>1624182</v>
      </c>
    </row>
    <row r="41" spans="3:5" ht="12.75">
      <c r="C41" s="3"/>
      <c r="D41" s="3"/>
      <c r="E41" s="3"/>
    </row>
    <row r="42" spans="1:23" ht="12.75">
      <c r="A42" s="19" t="s">
        <v>14</v>
      </c>
      <c r="B42" s="19"/>
      <c r="C42" s="9">
        <f aca="true" t="shared" si="0" ref="C42:E44">+C38/C$47</f>
        <v>0.30583916043268755</v>
      </c>
      <c r="D42" s="9">
        <f t="shared" si="0"/>
        <v>0.2688980418816065</v>
      </c>
      <c r="E42" s="9">
        <f t="shared" si="0"/>
        <v>0.2114158396082688</v>
      </c>
      <c r="F42" s="19" t="s">
        <v>14</v>
      </c>
      <c r="G42" s="19"/>
      <c r="H42" s="9">
        <f aca="true" t="shared" si="1" ref="H42:K44">+H38/H$47</f>
        <v>0.1736790910529184</v>
      </c>
      <c r="I42" s="9">
        <f t="shared" si="1"/>
        <v>0.14321993585083548</v>
      </c>
      <c r="J42" s="9">
        <f t="shared" si="1"/>
        <v>0.10018379897661317</v>
      </c>
      <c r="K42" s="9">
        <f t="shared" si="1"/>
        <v>0.07863095090733543</v>
      </c>
      <c r="L42" s="19" t="s">
        <v>14</v>
      </c>
      <c r="M42" s="19"/>
      <c r="N42" s="9">
        <f aca="true" t="shared" si="2" ref="N42:P44">+N38/N$47</f>
        <v>0.06721401002763507</v>
      </c>
      <c r="O42" s="9">
        <f t="shared" si="2"/>
        <v>0.05268105528841725</v>
      </c>
      <c r="P42" s="9">
        <f t="shared" si="2"/>
        <v>0.04366765927411415</v>
      </c>
      <c r="Q42" s="19" t="s">
        <v>14</v>
      </c>
      <c r="R42" s="19"/>
      <c r="S42" s="9">
        <f aca="true" t="shared" si="3" ref="S42:T44">+S38/S$47</f>
        <v>0.03772979673342404</v>
      </c>
      <c r="T42" s="9">
        <f t="shared" si="3"/>
        <v>0.03602357306617073</v>
      </c>
      <c r="U42" s="19" t="s">
        <v>14</v>
      </c>
      <c r="V42" s="19"/>
      <c r="W42" s="9">
        <f>+W38/W$47</f>
        <v>0.030785222943285503</v>
      </c>
    </row>
    <row r="43" spans="1:23" ht="12.75">
      <c r="A43" s="17" t="s">
        <v>15</v>
      </c>
      <c r="B43" s="17"/>
      <c r="C43" s="10">
        <f t="shared" si="0"/>
        <v>0.3512433082811655</v>
      </c>
      <c r="D43" s="10">
        <f t="shared" si="0"/>
        <v>0.3057903786939657</v>
      </c>
      <c r="E43" s="10">
        <f t="shared" si="0"/>
        <v>0.33185322735303996</v>
      </c>
      <c r="F43" s="17" t="s">
        <v>15</v>
      </c>
      <c r="G43" s="17"/>
      <c r="H43" s="10">
        <f t="shared" si="1"/>
        <v>0.3145348326194341</v>
      </c>
      <c r="I43" s="10">
        <f t="shared" si="1"/>
        <v>0.30378237390565754</v>
      </c>
      <c r="J43" s="10">
        <f t="shared" si="1"/>
        <v>0.3097413457604977</v>
      </c>
      <c r="K43" s="10">
        <f t="shared" si="1"/>
        <v>0.291084098729978</v>
      </c>
      <c r="L43" s="17" t="s">
        <v>15</v>
      </c>
      <c r="M43" s="17"/>
      <c r="N43" s="10">
        <f t="shared" si="2"/>
        <v>0.27276745685773657</v>
      </c>
      <c r="O43" s="10">
        <f t="shared" si="2"/>
        <v>0.27928710919508465</v>
      </c>
      <c r="P43" s="10">
        <f t="shared" si="2"/>
        <v>0.263977610722757</v>
      </c>
      <c r="Q43" s="17" t="s">
        <v>15</v>
      </c>
      <c r="R43" s="17"/>
      <c r="S43" s="10">
        <f t="shared" si="3"/>
        <v>0.24524346114640921</v>
      </c>
      <c r="T43" s="10">
        <f t="shared" si="3"/>
        <v>0.22041180569385263</v>
      </c>
      <c r="U43" s="17" t="s">
        <v>15</v>
      </c>
      <c r="V43" s="17"/>
      <c r="W43" s="10">
        <f>+W39/W$47</f>
        <v>0.20939340863329817</v>
      </c>
    </row>
    <row r="44" spans="1:23" ht="12.75">
      <c r="A44" s="18" t="s">
        <v>16</v>
      </c>
      <c r="B44" s="18"/>
      <c r="C44" s="11">
        <f t="shared" si="0"/>
        <v>0.3429175312861469</v>
      </c>
      <c r="D44" s="11">
        <f t="shared" si="0"/>
        <v>0.4253115794244278</v>
      </c>
      <c r="E44" s="11">
        <f t="shared" si="0"/>
        <v>0.4567309330386912</v>
      </c>
      <c r="F44" s="18" t="s">
        <v>16</v>
      </c>
      <c r="G44" s="18"/>
      <c r="H44" s="11">
        <f t="shared" si="1"/>
        <v>0.5117860763276475</v>
      </c>
      <c r="I44" s="11">
        <f t="shared" si="1"/>
        <v>0.552997690243507</v>
      </c>
      <c r="J44" s="11">
        <f t="shared" si="1"/>
        <v>0.590074855262889</v>
      </c>
      <c r="K44" s="11">
        <f t="shared" si="1"/>
        <v>0.6302849503626866</v>
      </c>
      <c r="L44" s="18" t="s">
        <v>16</v>
      </c>
      <c r="M44" s="18"/>
      <c r="N44" s="11">
        <f t="shared" si="2"/>
        <v>0.6600185331146283</v>
      </c>
      <c r="O44" s="11">
        <f t="shared" si="2"/>
        <v>0.6680318355164981</v>
      </c>
      <c r="P44" s="11">
        <f t="shared" si="2"/>
        <v>0.6923547300031289</v>
      </c>
      <c r="Q44" s="18" t="s">
        <v>16</v>
      </c>
      <c r="R44" s="18"/>
      <c r="S44" s="11">
        <f t="shared" si="3"/>
        <v>0.7170267421201667</v>
      </c>
      <c r="T44" s="11">
        <f t="shared" si="3"/>
        <v>0.7435646212399767</v>
      </c>
      <c r="U44" s="18" t="s">
        <v>16</v>
      </c>
      <c r="V44" s="18"/>
      <c r="W44" s="11">
        <f>+W40/W$47</f>
        <v>0.7598213684234163</v>
      </c>
    </row>
    <row r="45" spans="3:5" ht="12.75">
      <c r="C45" s="3"/>
      <c r="D45" s="3"/>
      <c r="E45" s="3"/>
    </row>
    <row r="46" spans="1:23" ht="12.75">
      <c r="A46" t="s">
        <v>49</v>
      </c>
      <c r="C46" s="3">
        <f>+SUM(C10:C35)-C8</f>
        <v>-400</v>
      </c>
      <c r="D46" s="3">
        <f>+SUM(D10:D35)-D8</f>
        <v>0</v>
      </c>
      <c r="E46" s="3">
        <f>+SUM(E10:E35)-E8</f>
        <v>0</v>
      </c>
      <c r="H46" s="3">
        <f>+SUM(H10:H35)-H8</f>
        <v>0</v>
      </c>
      <c r="I46" s="3">
        <f>+SUM(I10:I35)-I8</f>
        <v>0</v>
      </c>
      <c r="J46" s="3">
        <f>+SUM(J10:J35)-J8</f>
        <v>0</v>
      </c>
      <c r="K46" s="3">
        <f>+SUM(K10:K35)-K8</f>
        <v>0</v>
      </c>
      <c r="N46" s="3">
        <f>+SUM(N10:N35)-N8</f>
        <v>0</v>
      </c>
      <c r="O46" s="3">
        <f aca="true" t="shared" si="4" ref="O46:W46">+SUM(O10:O35)-O8</f>
        <v>0</v>
      </c>
      <c r="P46" s="3">
        <f t="shared" si="4"/>
        <v>0</v>
      </c>
      <c r="Q46" s="3"/>
      <c r="R46" s="3"/>
      <c r="S46" s="3">
        <f t="shared" si="4"/>
        <v>0</v>
      </c>
      <c r="T46" s="3">
        <f t="shared" si="4"/>
        <v>0</v>
      </c>
      <c r="U46" s="3"/>
      <c r="V46" s="3"/>
      <c r="W46" s="3">
        <f t="shared" si="4"/>
        <v>0</v>
      </c>
    </row>
    <row r="47" spans="1:23" ht="12.75">
      <c r="A47" t="s">
        <v>50</v>
      </c>
      <c r="C47" s="3">
        <f>SUM(C38:C40)</f>
        <v>1376328</v>
      </c>
      <c r="D47" s="3">
        <f aca="true" t="shared" si="5" ref="D47:W47">SUM(D38:D40)</f>
        <v>1500420</v>
      </c>
      <c r="E47" s="3">
        <f t="shared" si="5"/>
        <v>1643576</v>
      </c>
      <c r="F47" s="3"/>
      <c r="G47" s="3"/>
      <c r="H47" s="3">
        <f t="shared" si="5"/>
        <v>1706590</v>
      </c>
      <c r="I47" s="3">
        <f t="shared" si="5"/>
        <v>1862534</v>
      </c>
      <c r="J47" s="3">
        <f t="shared" si="5"/>
        <v>1909151</v>
      </c>
      <c r="K47" s="3">
        <f t="shared" si="5"/>
        <v>2019650</v>
      </c>
      <c r="L47" s="3"/>
      <c r="M47" s="3"/>
      <c r="N47" s="3">
        <f t="shared" si="5"/>
        <v>2065492</v>
      </c>
      <c r="O47" s="3">
        <f t="shared" si="5"/>
        <v>2171160</v>
      </c>
      <c r="P47" s="3">
        <f t="shared" si="5"/>
        <v>2310749</v>
      </c>
      <c r="Q47" s="3"/>
      <c r="R47" s="3"/>
      <c r="S47" s="3">
        <f t="shared" si="5"/>
        <v>2297574</v>
      </c>
      <c r="T47" s="3">
        <f t="shared" si="5"/>
        <v>2254607</v>
      </c>
      <c r="U47" s="3"/>
      <c r="V47" s="3"/>
      <c r="W47" s="3">
        <f t="shared" si="5"/>
        <v>2137584</v>
      </c>
    </row>
  </sheetData>
  <sheetProtection/>
  <mergeCells count="141">
    <mergeCell ref="F43:G43"/>
    <mergeCell ref="L43:M43"/>
    <mergeCell ref="Q43:R43"/>
    <mergeCell ref="A42:B42"/>
    <mergeCell ref="F42:G42"/>
    <mergeCell ref="L42:M42"/>
    <mergeCell ref="Q42:R42"/>
    <mergeCell ref="A43:B43"/>
    <mergeCell ref="U44:V44"/>
    <mergeCell ref="A44:B44"/>
    <mergeCell ref="F44:G44"/>
    <mergeCell ref="L44:M44"/>
    <mergeCell ref="Q44:R44"/>
    <mergeCell ref="Q8:R8"/>
    <mergeCell ref="L8:M8"/>
    <mergeCell ref="U28:V28"/>
    <mergeCell ref="U43:V43"/>
    <mergeCell ref="Q38:R38"/>
    <mergeCell ref="Q39:R39"/>
    <mergeCell ref="Q40:R40"/>
    <mergeCell ref="U38:V38"/>
    <mergeCell ref="U39:V39"/>
    <mergeCell ref="U42:V42"/>
    <mergeCell ref="U40:V40"/>
    <mergeCell ref="F40:G40"/>
    <mergeCell ref="L38:M38"/>
    <mergeCell ref="L39:M39"/>
    <mergeCell ref="L40:M40"/>
    <mergeCell ref="F39:G39"/>
    <mergeCell ref="F26:G26"/>
    <mergeCell ref="F33:G33"/>
    <mergeCell ref="F35:G35"/>
    <mergeCell ref="U14:V14"/>
    <mergeCell ref="U15:V15"/>
    <mergeCell ref="U27:V27"/>
    <mergeCell ref="Q33:R33"/>
    <mergeCell ref="Q35:R35"/>
    <mergeCell ref="U35:V35"/>
    <mergeCell ref="U29:V29"/>
    <mergeCell ref="A3:B3"/>
    <mergeCell ref="F38:G38"/>
    <mergeCell ref="F24:G24"/>
    <mergeCell ref="F25:G25"/>
    <mergeCell ref="F10:G10"/>
    <mergeCell ref="F23:G23"/>
    <mergeCell ref="F8:G8"/>
    <mergeCell ref="F11:G11"/>
    <mergeCell ref="F12:G12"/>
    <mergeCell ref="F13:G13"/>
    <mergeCell ref="U8:V8"/>
    <mergeCell ref="U10:V10"/>
    <mergeCell ref="U11:V11"/>
    <mergeCell ref="U12:V12"/>
    <mergeCell ref="U30:V30"/>
    <mergeCell ref="Q21:R21"/>
    <mergeCell ref="U23:V23"/>
    <mergeCell ref="U13:V13"/>
    <mergeCell ref="U24:V24"/>
    <mergeCell ref="U25:V25"/>
    <mergeCell ref="U26:V26"/>
    <mergeCell ref="U16:V16"/>
    <mergeCell ref="U18:V18"/>
    <mergeCell ref="U33:V33"/>
    <mergeCell ref="Q30:R30"/>
    <mergeCell ref="L35:M35"/>
    <mergeCell ref="L19:M19"/>
    <mergeCell ref="Q23:R23"/>
    <mergeCell ref="L27:M27"/>
    <mergeCell ref="L26:M26"/>
    <mergeCell ref="L23:M23"/>
    <mergeCell ref="L24:M24"/>
    <mergeCell ref="L25:M25"/>
    <mergeCell ref="L21:M21"/>
    <mergeCell ref="L29:M29"/>
    <mergeCell ref="Q14:R14"/>
    <mergeCell ref="Q15:R15"/>
    <mergeCell ref="Q18:R18"/>
    <mergeCell ref="Q19:R19"/>
    <mergeCell ref="Q16:R16"/>
    <mergeCell ref="L16:M16"/>
    <mergeCell ref="L14:M14"/>
    <mergeCell ref="L15:M15"/>
    <mergeCell ref="L33:M33"/>
    <mergeCell ref="L30:M30"/>
    <mergeCell ref="Q24:R24"/>
    <mergeCell ref="Q25:R25"/>
    <mergeCell ref="Q26:R26"/>
    <mergeCell ref="Q27:R27"/>
    <mergeCell ref="Q28:R28"/>
    <mergeCell ref="Q29:R29"/>
    <mergeCell ref="F22:G22"/>
    <mergeCell ref="L18:M18"/>
    <mergeCell ref="L22:M22"/>
    <mergeCell ref="U19:V19"/>
    <mergeCell ref="U20:V20"/>
    <mergeCell ref="U21:V21"/>
    <mergeCell ref="U22:V22"/>
    <mergeCell ref="Q22:R22"/>
    <mergeCell ref="Q20:R20"/>
    <mergeCell ref="F21:G21"/>
    <mergeCell ref="L10:M10"/>
    <mergeCell ref="L11:M11"/>
    <mergeCell ref="L12:M12"/>
    <mergeCell ref="L13:M13"/>
    <mergeCell ref="Q10:R10"/>
    <mergeCell ref="Q11:R11"/>
    <mergeCell ref="Q12:R12"/>
    <mergeCell ref="Q13:R13"/>
    <mergeCell ref="F14:G14"/>
    <mergeCell ref="F15:G15"/>
    <mergeCell ref="F16:G16"/>
    <mergeCell ref="A23:B23"/>
    <mergeCell ref="A17:B17"/>
    <mergeCell ref="A18:B18"/>
    <mergeCell ref="A16:B16"/>
    <mergeCell ref="A19:B19"/>
    <mergeCell ref="A21:B21"/>
    <mergeCell ref="A22:B22"/>
    <mergeCell ref="A39:B39"/>
    <mergeCell ref="A40:B40"/>
    <mergeCell ref="A29:B29"/>
    <mergeCell ref="A30:B30"/>
    <mergeCell ref="A32:B32"/>
    <mergeCell ref="A35:B35"/>
    <mergeCell ref="A36:B36"/>
    <mergeCell ref="A37:B37"/>
    <mergeCell ref="A38:B38"/>
    <mergeCell ref="A24:B24"/>
    <mergeCell ref="A25:B25"/>
    <mergeCell ref="A26:B26"/>
    <mergeCell ref="A33:B33"/>
    <mergeCell ref="A27:B27"/>
    <mergeCell ref="A28:B28"/>
    <mergeCell ref="A12:B12"/>
    <mergeCell ref="A13:B13"/>
    <mergeCell ref="A14:B14"/>
    <mergeCell ref="A15:B15"/>
    <mergeCell ref="A8:B8"/>
    <mergeCell ref="A9:B9"/>
    <mergeCell ref="A10:B10"/>
    <mergeCell ref="A11:B11"/>
  </mergeCells>
  <printOptions/>
  <pageMargins left="0.99" right="0.62" top="1" bottom="1" header="0.512" footer="0.51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YM</cp:lastModifiedBy>
  <cp:lastPrinted>2013-02-06T05:19:42Z</cp:lastPrinted>
  <dcterms:created xsi:type="dcterms:W3CDTF">2013-02-06T03:55:28Z</dcterms:created>
  <dcterms:modified xsi:type="dcterms:W3CDTF">2014-11-28T14:25:15Z</dcterms:modified>
  <cp:category/>
  <cp:version/>
  <cp:contentType/>
  <cp:contentStatus/>
</cp:coreProperties>
</file>